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lockStructure="1"/>
  <bookViews>
    <workbookView xWindow="-28416" yWindow="396" windowWidth="26628" windowHeight="14940"/>
  </bookViews>
  <sheets>
    <sheet name="Calculate" sheetId="1" r:id="rId1"/>
  </sheets>
  <definedNames>
    <definedName name="__xlchart.v1.0" hidden="1">Calculate!$E$20:$P$20</definedName>
    <definedName name="_xlnm.Print_Area" localSheetId="0">Calculate!$B$1:$R$41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F29" i="1"/>
  <c r="G30" i="1"/>
  <c r="G29" i="1"/>
  <c r="H30" i="1"/>
  <c r="H29" i="1"/>
  <c r="I30" i="1"/>
  <c r="I29" i="1"/>
  <c r="J30" i="1"/>
  <c r="J29" i="1"/>
  <c r="K30" i="1"/>
  <c r="K29" i="1"/>
  <c r="L30" i="1"/>
  <c r="L29" i="1"/>
  <c r="M30" i="1"/>
  <c r="M29" i="1"/>
  <c r="N30" i="1"/>
  <c r="N29" i="1"/>
  <c r="O30" i="1"/>
  <c r="O29" i="1"/>
  <c r="P30" i="1"/>
  <c r="P29" i="1"/>
  <c r="E30" i="1"/>
  <c r="E29" i="1"/>
  <c r="F27" i="1"/>
  <c r="F26" i="1"/>
  <c r="G27" i="1"/>
  <c r="G26" i="1"/>
  <c r="H27" i="1"/>
  <c r="H26" i="1"/>
  <c r="I27" i="1"/>
  <c r="I26" i="1"/>
  <c r="J27" i="1"/>
  <c r="J26" i="1"/>
  <c r="K27" i="1"/>
  <c r="K26" i="1"/>
  <c r="L27" i="1"/>
  <c r="L26" i="1"/>
  <c r="M27" i="1"/>
  <c r="M26" i="1"/>
  <c r="N27" i="1"/>
  <c r="N26" i="1"/>
  <c r="O27" i="1"/>
  <c r="O26" i="1"/>
  <c r="P27" i="1"/>
  <c r="P26" i="1"/>
  <c r="E27" i="1"/>
  <c r="E26" i="1"/>
  <c r="G20" i="1"/>
  <c r="H20" i="1"/>
  <c r="I20" i="1"/>
  <c r="J20" i="1"/>
  <c r="K20" i="1"/>
  <c r="L20" i="1"/>
  <c r="M20" i="1"/>
  <c r="N20" i="1"/>
  <c r="O20" i="1"/>
  <c r="P20" i="1"/>
  <c r="G23" i="1"/>
  <c r="H23" i="1"/>
  <c r="I23" i="1"/>
  <c r="J23" i="1"/>
  <c r="K23" i="1"/>
  <c r="L23" i="1"/>
  <c r="M23" i="1"/>
  <c r="N23" i="1"/>
  <c r="O23" i="1"/>
  <c r="P23" i="1"/>
  <c r="G32" i="1"/>
  <c r="H32" i="1"/>
  <c r="I32" i="1"/>
  <c r="J32" i="1"/>
  <c r="K32" i="1"/>
  <c r="L32" i="1"/>
  <c r="M32" i="1"/>
  <c r="N32" i="1"/>
  <c r="O32" i="1"/>
  <c r="P32" i="1"/>
  <c r="G35" i="1"/>
  <c r="H35" i="1"/>
  <c r="I35" i="1"/>
  <c r="J35" i="1"/>
  <c r="K35" i="1"/>
  <c r="L35" i="1"/>
  <c r="M35" i="1"/>
  <c r="N35" i="1"/>
  <c r="O35" i="1"/>
  <c r="P35" i="1"/>
  <c r="F35" i="1"/>
  <c r="F32" i="1"/>
  <c r="F23" i="1"/>
  <c r="F20" i="1"/>
  <c r="E35" i="1"/>
  <c r="E32" i="1"/>
  <c r="E23" i="1"/>
  <c r="E20" i="1"/>
</calcChain>
</file>

<file path=xl/sharedStrings.xml><?xml version="1.0" encoding="utf-8"?>
<sst xmlns="http://schemas.openxmlformats.org/spreadsheetml/2006/main" count="40" uniqueCount="40">
  <si>
    <t>Opening stock</t>
  </si>
  <si>
    <t>Closing stock</t>
  </si>
  <si>
    <t>Purchases</t>
  </si>
  <si>
    <t>Current assets</t>
  </si>
  <si>
    <t>Current liabilities</t>
  </si>
  <si>
    <t>Debtors</t>
  </si>
  <si>
    <t>Expenses</t>
  </si>
  <si>
    <t>Net profit</t>
  </si>
  <si>
    <t>Sales</t>
  </si>
  <si>
    <t>Owner's equity</t>
  </si>
  <si>
    <t>Annual invoiced sales</t>
  </si>
  <si>
    <t>Net profit ratio</t>
  </si>
  <si>
    <t>Return on owners equity</t>
  </si>
  <si>
    <t>Working capital ratio</t>
  </si>
  <si>
    <t>Expenses ratio</t>
  </si>
  <si>
    <t>This ratio shows whether the business operates at a sufficient level to cover all expenses and show a profit. You should look at your ratios at least yearly, preferably monthly, some businesses do it weekly - and daily is probably a bit much.</t>
  </si>
  <si>
    <t>Expenses should always be kept as low as possible and under control in relation to previous years. You should look at the expense ratio particularly if the net profit ratio shows a downward trend. Different items of expenditure can also be calculated on this basis.</t>
  </si>
  <si>
    <t>The idea here is to turn your stock around as fast as possible while still maintaining adequate levels. A slow stock turn could mean overstocking or that you hold high levels of out-of-date or un-saleable items. Compare your stock turn rate to similar businesses in the industry.</t>
  </si>
  <si>
    <t>A ratio of 2 to 1 should be aimed for, ($2 in assets for every $1 of liabilities), but this will depend on the cash cycle of the business, i.e., stock turn, debtor collection times, etc.</t>
  </si>
  <si>
    <t>January</t>
  </si>
  <si>
    <t>February</t>
  </si>
  <si>
    <t>March</t>
  </si>
  <si>
    <t>April</t>
  </si>
  <si>
    <t>May</t>
  </si>
  <si>
    <t>June</t>
  </si>
  <si>
    <t>July</t>
  </si>
  <si>
    <t>August</t>
  </si>
  <si>
    <t>September</t>
  </si>
  <si>
    <t>October</t>
  </si>
  <si>
    <t>November</t>
  </si>
  <si>
    <t>December</t>
  </si>
  <si>
    <t>Rate of stock turn (times per year)</t>
  </si>
  <si>
    <t>Debtor to sales ratio (weeks)</t>
  </si>
  <si>
    <t>Note. This is a guide only and should neither replace competent advice, nor be taken or relied upon as financial or professional advice. Seek professional advice before making any decision that could affect your business.</t>
  </si>
  <si>
    <t>SMALL BUSINESS</t>
  </si>
  <si>
    <t>Results</t>
  </si>
  <si>
    <t>This ratio indicates whether you are receiving a satisfactory return from your investment in your business. Owner’s Equity represents how much money you’ve invested to start or buy a business, plus any profit left in over the years. It should be at least greater than the interest you could otherwise earn on your money at the bank.</t>
  </si>
  <si>
    <t>On normal credit terms, debtors should be collected within 40 days. The more efficiently you collect debt, the better your cash flow situation is likely to be. If this ratio is deteriorating it shows you are not managing your debtors efficiently and people loaning money to you will take note. Remember you are in business to make a profit, not to finance other businesses with "cheap" money by letting them get away with not paying you.</t>
  </si>
  <si>
    <t xml:space="preserve">Use this calculator to quickly work out the ratios in your business. Complete the following each month to keep on top of your current financial situation.  </t>
  </si>
  <si>
    <t>Ratio analysis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</si>
</sst>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quot;$&quot;#,##0;\-&quot;$&quot;#,##0"/>
    <numFmt numFmtId="165" formatCode="_-&quot;$&quot;* #,##0_-;\-&quot;$&quot;* #,##0_-;_-&quot;$&quot;* &quot;-&quot;_-;_-@_-"/>
    <numFmt numFmtId="166" formatCode="_-&quot;$&quot;* #,##0.00_-;\-&quot;$&quot;* #,##0.00_-;_-&quot;$&quot;* &quot;-&quot;??_-;_-@_-"/>
    <numFmt numFmtId="167" formatCode="[$$-1409]#,##0;\-[$$-1409]#,##0"/>
    <numFmt numFmtId="168" formatCode="0.0"/>
    <numFmt numFmtId="169" formatCode="0.0%"/>
    <numFmt numFmtId="170" formatCode="[$-1409]d\ mmmm\ yyyy;@"/>
  </numFmts>
  <fonts count="32" x14ac:knownFonts="1">
    <font>
      <sz val="8.5"/>
      <name val="Verdana"/>
    </font>
    <font>
      <sz val="8.5"/>
      <name val="Verdana"/>
      <family val="2"/>
    </font>
    <font>
      <sz val="8"/>
      <name val="Verdana"/>
      <family val="2"/>
    </font>
    <font>
      <sz val="8.5"/>
      <name val="Tahoma"/>
      <family val="2"/>
    </font>
    <font>
      <sz val="8.5"/>
      <name val="Tahoma"/>
      <family val="2"/>
    </font>
    <font>
      <sz val="10"/>
      <name val="Arial"/>
      <family val="2"/>
    </font>
    <font>
      <u/>
      <sz val="8.5"/>
      <color indexed="12"/>
      <name val="Tahoma"/>
      <family val="2"/>
    </font>
    <font>
      <sz val="10"/>
      <name val="Arial"/>
      <family val="2"/>
    </font>
    <font>
      <b/>
      <sz val="8"/>
      <color indexed="9"/>
      <name val="Tahoma"/>
      <family val="2"/>
    </font>
    <font>
      <b/>
      <sz val="8"/>
      <color indexed="8"/>
      <name val="Tahoma"/>
      <family val="2"/>
    </font>
    <font>
      <u/>
      <sz val="8.5"/>
      <color theme="10"/>
      <name val="Tahoma"/>
      <family val="2"/>
    </font>
    <font>
      <sz val="9"/>
      <name val="Calibri"/>
      <family val="2"/>
      <scheme val="minor"/>
    </font>
    <font>
      <sz val="10"/>
      <name val="Calibri"/>
      <family val="2"/>
      <scheme val="minor"/>
    </font>
    <font>
      <b/>
      <sz val="9"/>
      <name val="Calibri"/>
      <family val="2"/>
      <scheme val="minor"/>
    </font>
    <font>
      <b/>
      <i/>
      <sz val="9"/>
      <name val="Calibri"/>
      <family val="2"/>
      <scheme val="minor"/>
    </font>
    <font>
      <sz val="9"/>
      <color indexed="9"/>
      <name val="Calibri"/>
      <family val="2"/>
      <scheme val="minor"/>
    </font>
    <font>
      <sz val="11"/>
      <color theme="0"/>
      <name val="Calibri"/>
      <family val="2"/>
      <scheme val="minor"/>
    </font>
    <font>
      <b/>
      <sz val="11"/>
      <color rgb="FFEB6545"/>
      <name val="Calibri"/>
      <family val="2"/>
      <scheme val="minor"/>
    </font>
    <font>
      <sz val="20"/>
      <color theme="0"/>
      <name val="Calibri"/>
      <family val="2"/>
      <scheme val="minor"/>
    </font>
    <font>
      <sz val="11"/>
      <name val="Calibri"/>
      <family val="2"/>
      <scheme val="minor"/>
    </font>
    <font>
      <b/>
      <sz val="11"/>
      <name val="Calibri"/>
      <family val="2"/>
      <scheme val="minor"/>
    </font>
    <font>
      <b/>
      <sz val="11"/>
      <color theme="0"/>
      <name val="Calibri"/>
      <family val="2"/>
      <scheme val="minor"/>
    </font>
    <font>
      <b/>
      <sz val="14"/>
      <name val="Calibri"/>
      <family val="2"/>
      <scheme val="minor"/>
    </font>
    <font>
      <sz val="20"/>
      <name val="Calibri"/>
      <family val="2"/>
      <scheme val="minor"/>
    </font>
    <font>
      <sz val="22"/>
      <name val="Calibri"/>
      <family val="2"/>
      <scheme val="minor"/>
    </font>
    <font>
      <b/>
      <sz val="11"/>
      <color theme="0"/>
      <name val="Tw Cen MT"/>
      <family val="2"/>
    </font>
    <font>
      <b/>
      <sz val="20"/>
      <color theme="0"/>
      <name val="Tw Cen MT"/>
      <family val="2"/>
    </font>
    <font>
      <sz val="11"/>
      <name val="Palatino Linotype"/>
      <family val="1"/>
    </font>
    <font>
      <b/>
      <sz val="11"/>
      <name val="Tw Cen MT"/>
      <family val="2"/>
    </font>
    <font>
      <b/>
      <sz val="20"/>
      <name val="Tw Cen MT"/>
      <family val="2"/>
    </font>
    <font>
      <sz val="9"/>
      <color rgb="FF808080"/>
      <name val="Palatino Linotype"/>
      <family val="1"/>
    </font>
    <font>
      <b/>
      <sz val="14"/>
      <name val="Tw Cen MT"/>
      <family val="2"/>
    </font>
  </fonts>
  <fills count="6">
    <fill>
      <patternFill patternType="none"/>
    </fill>
    <fill>
      <patternFill patternType="gray125"/>
    </fill>
    <fill>
      <patternFill patternType="solid">
        <fgColor indexed="8"/>
        <bgColor indexed="64"/>
      </patternFill>
    </fill>
    <fill>
      <patternFill patternType="solid">
        <fgColor rgb="FFD9D9D6"/>
        <bgColor indexed="64"/>
      </patternFill>
    </fill>
    <fill>
      <patternFill patternType="solid">
        <fgColor theme="0"/>
        <bgColor indexed="64"/>
      </patternFill>
    </fill>
    <fill>
      <patternFill patternType="solid">
        <fgColor rgb="FFAB1355"/>
        <bgColor indexed="64"/>
      </patternFill>
    </fill>
  </fills>
  <borders count="20">
    <border>
      <left/>
      <right/>
      <top/>
      <bottom/>
      <diagonal/>
    </border>
    <border>
      <left style="thin">
        <color indexed="64"/>
      </left>
      <right/>
      <top/>
      <bottom/>
      <diagonal/>
    </border>
    <border>
      <left/>
      <right/>
      <top/>
      <bottom style="medium">
        <color indexed="64"/>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bottom style="thin">
        <color indexed="64"/>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top style="thin">
        <color indexed="64"/>
      </top>
      <bottom/>
      <diagonal/>
    </border>
    <border>
      <left/>
      <right style="thin">
        <color indexed="9"/>
      </right>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9"/>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int="-0.14996795556505021"/>
      </top>
      <bottom style="thin">
        <color theme="0" tint="-0.14996795556505021"/>
      </bottom>
      <diagonal/>
    </border>
  </borders>
  <cellStyleXfs count="16">
    <xf numFmtId="0" fontId="0" fillId="0" borderId="0"/>
    <xf numFmtId="166" fontId="1" fillId="0" borderId="0" applyFont="0" applyFill="0" applyBorder="0" applyAlignment="0" applyProtection="0"/>
    <xf numFmtId="166" fontId="5" fillId="0" borderId="0" applyFont="0" applyFill="0" applyBorder="0" applyAlignment="0" applyProtection="0"/>
    <xf numFmtId="37" fontId="8" fillId="2" borderId="1" applyBorder="0">
      <alignment horizontal="left" vertical="center" indent="1"/>
    </xf>
    <xf numFmtId="0" fontId="9" fillId="0" borderId="2" applyNumberFormat="0" applyFill="0">
      <alignment horizontal="centerContinuous" vertical="top"/>
    </xf>
    <xf numFmtId="0" fontId="1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3" fillId="0" borderId="0"/>
    <xf numFmtId="0" fontId="3" fillId="0" borderId="0"/>
    <xf numFmtId="0" fontId="3" fillId="0" borderId="0"/>
    <xf numFmtId="0" fontId="5" fillId="0" borderId="0"/>
    <xf numFmtId="0" fontId="7" fillId="0" borderId="0"/>
    <xf numFmtId="9" fontId="1"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cellStyleXfs>
  <cellXfs count="61">
    <xf numFmtId="0" fontId="0" fillId="0" borderId="0" xfId="0"/>
    <xf numFmtId="0" fontId="11" fillId="3" borderId="0" xfId="0" applyFont="1" applyFill="1" applyAlignment="1" applyProtection="1">
      <alignment vertical="center"/>
    </xf>
    <xf numFmtId="0" fontId="11" fillId="4" borderId="0" xfId="0" applyFont="1" applyFill="1" applyBorder="1" applyAlignment="1" applyProtection="1">
      <alignment vertical="center"/>
    </xf>
    <xf numFmtId="0" fontId="11" fillId="4" borderId="0" xfId="0" applyFont="1" applyFill="1" applyBorder="1" applyAlignment="1" applyProtection="1">
      <alignment vertical="center" wrapText="1"/>
    </xf>
    <xf numFmtId="0" fontId="11" fillId="4" borderId="0" xfId="0" applyFont="1" applyFill="1" applyBorder="1" applyAlignment="1" applyProtection="1">
      <alignment horizontal="left" vertical="center" wrapText="1"/>
    </xf>
    <xf numFmtId="164" fontId="13" fillId="4" borderId="0" xfId="0" applyNumberFormat="1" applyFont="1" applyFill="1" applyBorder="1" applyAlignment="1" applyProtection="1">
      <alignment vertical="center"/>
    </xf>
    <xf numFmtId="167" fontId="13" fillId="4" borderId="0" xfId="0" applyNumberFormat="1" applyFont="1" applyFill="1" applyBorder="1" applyAlignment="1" applyProtection="1">
      <alignment vertical="center"/>
    </xf>
    <xf numFmtId="0" fontId="14" fillId="4" borderId="0" xfId="0" applyFont="1" applyFill="1" applyBorder="1" applyAlignment="1" applyProtection="1">
      <alignment horizontal="center" vertical="center"/>
    </xf>
    <xf numFmtId="0" fontId="11" fillId="3" borderId="0" xfId="0" applyFont="1" applyFill="1" applyBorder="1" applyAlignment="1" applyProtection="1">
      <alignment vertical="center"/>
    </xf>
    <xf numFmtId="0" fontId="11" fillId="3" borderId="0" xfId="0" applyFont="1" applyFill="1" applyBorder="1" applyAlignment="1" applyProtection="1">
      <alignment vertical="center" wrapText="1"/>
    </xf>
    <xf numFmtId="0" fontId="19" fillId="4" borderId="0" xfId="0" applyFont="1" applyFill="1" applyBorder="1" applyAlignment="1" applyProtection="1">
      <alignment vertical="center" wrapText="1"/>
    </xf>
    <xf numFmtId="0" fontId="19" fillId="4" borderId="0" xfId="0" applyFont="1" applyFill="1" applyBorder="1" applyAlignment="1" applyProtection="1">
      <alignment vertical="center"/>
    </xf>
    <xf numFmtId="9" fontId="20" fillId="4" borderId="3" xfId="13" applyFont="1" applyFill="1" applyBorder="1" applyAlignment="1" applyProtection="1">
      <alignment horizontal="right" vertical="center"/>
    </xf>
    <xf numFmtId="0" fontId="19" fillId="4" borderId="7" xfId="0" applyFont="1" applyFill="1" applyBorder="1" applyAlignment="1" applyProtection="1">
      <alignment vertical="center"/>
    </xf>
    <xf numFmtId="9" fontId="20" fillId="4" borderId="4" xfId="13" applyFont="1" applyFill="1" applyBorder="1" applyAlignment="1" applyProtection="1">
      <alignment horizontal="right" vertical="center"/>
    </xf>
    <xf numFmtId="0" fontId="19" fillId="4" borderId="8" xfId="0" applyFont="1" applyFill="1" applyBorder="1" applyAlignment="1" applyProtection="1">
      <alignment vertical="center"/>
    </xf>
    <xf numFmtId="168" fontId="20" fillId="4" borderId="4" xfId="0" applyNumberFormat="1" applyFont="1" applyFill="1" applyBorder="1" applyAlignment="1" applyProtection="1">
      <alignment horizontal="right" vertical="center"/>
    </xf>
    <xf numFmtId="0" fontId="20" fillId="4" borderId="5" xfId="0" applyFont="1" applyFill="1" applyBorder="1" applyAlignment="1" applyProtection="1">
      <alignment horizontal="right" vertical="center"/>
    </xf>
    <xf numFmtId="0" fontId="19" fillId="4" borderId="9" xfId="0" applyFont="1" applyFill="1" applyBorder="1" applyAlignment="1" applyProtection="1">
      <alignment vertical="center"/>
    </xf>
    <xf numFmtId="0" fontId="19" fillId="4" borderId="6" xfId="0" applyFont="1" applyFill="1" applyBorder="1" applyAlignment="1" applyProtection="1">
      <alignment vertical="center"/>
    </xf>
    <xf numFmtId="0" fontId="19" fillId="4" borderId="13" xfId="0" applyFont="1" applyFill="1" applyBorder="1" applyAlignment="1" applyProtection="1">
      <alignment vertical="center"/>
    </xf>
    <xf numFmtId="0" fontId="19" fillId="4" borderId="15" xfId="0" applyFont="1" applyFill="1" applyBorder="1" applyAlignment="1" applyProtection="1">
      <alignment vertical="center"/>
    </xf>
    <xf numFmtId="0" fontId="23" fillId="4" borderId="0" xfId="0" applyFont="1" applyFill="1" applyBorder="1" applyAlignment="1" applyProtection="1">
      <alignment vertical="center"/>
    </xf>
    <xf numFmtId="0" fontId="24" fillId="4" borderId="0" xfId="0" applyFont="1" applyFill="1" applyBorder="1" applyAlignment="1" applyProtection="1">
      <alignment vertical="center"/>
    </xf>
    <xf numFmtId="0" fontId="16" fillId="4" borderId="0" xfId="0" applyFont="1" applyFill="1" applyBorder="1" applyAlignment="1" applyProtection="1">
      <alignment horizontal="center" vertical="center"/>
    </xf>
    <xf numFmtId="2" fontId="20" fillId="4" borderId="3" xfId="13" applyNumberFormat="1" applyFont="1" applyFill="1" applyBorder="1" applyAlignment="1" applyProtection="1">
      <alignment horizontal="center" vertical="center"/>
    </xf>
    <xf numFmtId="0" fontId="11" fillId="4" borderId="0" xfId="12" applyFont="1" applyFill="1" applyAlignment="1" applyProtection="1">
      <alignment vertical="center"/>
    </xf>
    <xf numFmtId="0" fontId="11" fillId="4" borderId="10" xfId="12" applyFont="1" applyFill="1" applyBorder="1" applyAlignment="1" applyProtection="1">
      <alignment vertical="center"/>
    </xf>
    <xf numFmtId="0" fontId="11" fillId="3" borderId="0" xfId="12" applyFont="1" applyFill="1" applyAlignment="1" applyProtection="1">
      <alignment vertical="center"/>
    </xf>
    <xf numFmtId="0" fontId="15" fillId="3" borderId="0" xfId="12" applyFont="1" applyFill="1" applyAlignment="1" applyProtection="1">
      <alignment horizontal="right" vertical="center"/>
    </xf>
    <xf numFmtId="0" fontId="11" fillId="5" borderId="0" xfId="0" applyFont="1" applyFill="1" applyAlignment="1" applyProtection="1">
      <alignment vertical="center"/>
    </xf>
    <xf numFmtId="0" fontId="16" fillId="5" borderId="0" xfId="0" applyFont="1" applyFill="1" applyAlignment="1" applyProtection="1">
      <alignment horizontal="center" vertical="center"/>
    </xf>
    <xf numFmtId="0" fontId="11" fillId="5" borderId="0" xfId="0" applyFont="1" applyFill="1" applyBorder="1" applyAlignment="1" applyProtection="1">
      <alignment vertical="center"/>
    </xf>
    <xf numFmtId="0" fontId="25" fillId="5" borderId="0" xfId="0" applyFont="1" applyFill="1" applyProtection="1"/>
    <xf numFmtId="0" fontId="17" fillId="5" borderId="0" xfId="0" applyFont="1" applyFill="1" applyProtection="1"/>
    <xf numFmtId="0" fontId="11" fillId="5" borderId="0" xfId="0" applyFont="1" applyFill="1" applyBorder="1" applyProtection="1"/>
    <xf numFmtId="0" fontId="12" fillId="5" borderId="0" xfId="0" applyFont="1" applyFill="1" applyBorder="1" applyProtection="1"/>
    <xf numFmtId="0" fontId="26" fillId="5" borderId="0" xfId="0" applyFont="1" applyFill="1" applyBorder="1" applyAlignment="1" applyProtection="1">
      <alignment vertical="center"/>
    </xf>
    <xf numFmtId="0" fontId="18" fillId="5" borderId="0" xfId="0" applyFont="1" applyFill="1" applyBorder="1" applyAlignment="1" applyProtection="1">
      <alignment vertical="center"/>
    </xf>
    <xf numFmtId="170" fontId="11" fillId="5" borderId="0" xfId="0" applyNumberFormat="1" applyFont="1" applyFill="1" applyBorder="1" applyAlignment="1" applyProtection="1">
      <alignment horizontal="left" vertical="center"/>
    </xf>
    <xf numFmtId="0" fontId="27" fillId="4" borderId="0" xfId="0" applyFont="1" applyFill="1" applyBorder="1" applyAlignment="1" applyProtection="1">
      <alignment horizontal="left" vertical="center" wrapText="1"/>
    </xf>
    <xf numFmtId="0" fontId="28" fillId="4" borderId="12" xfId="0" applyFont="1" applyFill="1" applyBorder="1" applyAlignment="1" applyProtection="1">
      <alignment vertical="center"/>
    </xf>
    <xf numFmtId="0" fontId="28" fillId="4" borderId="19" xfId="0" applyFont="1" applyFill="1" applyBorder="1" applyAlignment="1" applyProtection="1">
      <alignment vertical="center"/>
    </xf>
    <xf numFmtId="0" fontId="21" fillId="5" borderId="0" xfId="0" applyFont="1" applyFill="1" applyBorder="1" applyAlignment="1" applyProtection="1">
      <alignment vertical="center"/>
    </xf>
    <xf numFmtId="0" fontId="25" fillId="5" borderId="0" xfId="0" applyFont="1" applyFill="1" applyBorder="1" applyAlignment="1" applyProtection="1">
      <alignment horizontal="center" vertical="center"/>
    </xf>
    <xf numFmtId="0" fontId="22" fillId="5" borderId="0" xfId="0" applyFont="1" applyFill="1" applyBorder="1" applyAlignment="1" applyProtection="1">
      <alignment vertical="center"/>
    </xf>
    <xf numFmtId="169" fontId="21" fillId="5" borderId="16" xfId="13" applyNumberFormat="1" applyFont="1" applyFill="1" applyBorder="1" applyAlignment="1" applyProtection="1">
      <alignment horizontal="center" vertical="center"/>
    </xf>
    <xf numFmtId="169" fontId="21" fillId="5" borderId="17" xfId="13" applyNumberFormat="1" applyFont="1" applyFill="1" applyBorder="1" applyAlignment="1" applyProtection="1">
      <alignment horizontal="center" vertical="center"/>
    </xf>
    <xf numFmtId="169" fontId="21" fillId="5" borderId="18" xfId="13" applyNumberFormat="1" applyFont="1" applyFill="1" applyBorder="1" applyAlignment="1" applyProtection="1">
      <alignment horizontal="center" vertical="center"/>
    </xf>
    <xf numFmtId="0" fontId="19" fillId="5" borderId="0" xfId="0" applyFont="1" applyFill="1" applyBorder="1" applyAlignment="1" applyProtection="1">
      <alignment vertical="center"/>
    </xf>
    <xf numFmtId="168" fontId="21" fillId="5" borderId="16" xfId="13" applyNumberFormat="1" applyFont="1" applyFill="1" applyBorder="1" applyAlignment="1" applyProtection="1">
      <alignment horizontal="center" vertical="center"/>
    </xf>
    <xf numFmtId="165" fontId="27" fillId="4" borderId="14" xfId="1" applyNumberFormat="1" applyFont="1" applyFill="1" applyBorder="1" applyAlignment="1" applyProtection="1">
      <alignment vertical="center"/>
      <protection locked="0"/>
    </xf>
    <xf numFmtId="0" fontId="29" fillId="4" borderId="0" xfId="0" applyFont="1" applyFill="1" applyBorder="1" applyAlignment="1" applyProtection="1">
      <alignment vertical="center"/>
    </xf>
    <xf numFmtId="0" fontId="27" fillId="4" borderId="0" xfId="0" applyFont="1" applyFill="1" applyBorder="1" applyAlignment="1" applyProtection="1">
      <alignment vertical="top" wrapText="1"/>
    </xf>
    <xf numFmtId="0" fontId="30" fillId="4" borderId="0" xfId="0" applyFont="1" applyFill="1" applyBorder="1" applyAlignment="1" applyProtection="1">
      <alignment vertical="center" wrapText="1"/>
    </xf>
    <xf numFmtId="0" fontId="27" fillId="4" borderId="11" xfId="0" applyFont="1" applyFill="1" applyBorder="1" applyAlignment="1" applyProtection="1">
      <alignment vertical="top" wrapText="1"/>
    </xf>
    <xf numFmtId="0" fontId="27" fillId="4" borderId="0" xfId="0" applyFont="1" applyFill="1" applyBorder="1" applyAlignment="1" applyProtection="1">
      <alignment vertical="center" wrapText="1"/>
    </xf>
    <xf numFmtId="0" fontId="27" fillId="4" borderId="7" xfId="0" applyFont="1" applyFill="1" applyBorder="1" applyAlignment="1" applyProtection="1">
      <alignment vertical="center"/>
    </xf>
    <xf numFmtId="0" fontId="27" fillId="4" borderId="8" xfId="0" applyFont="1" applyFill="1" applyBorder="1" applyAlignment="1" applyProtection="1">
      <alignment vertical="center"/>
    </xf>
    <xf numFmtId="0" fontId="27" fillId="4" borderId="9" xfId="0" applyFont="1" applyFill="1" applyBorder="1" applyAlignment="1" applyProtection="1">
      <alignment vertical="center"/>
    </xf>
    <xf numFmtId="0" fontId="31" fillId="4" borderId="11" xfId="0" applyFont="1" applyFill="1" applyBorder="1" applyAlignment="1" applyProtection="1">
      <alignment vertical="center"/>
    </xf>
  </cellXfs>
  <cellStyles count="16">
    <cellStyle name="Currency" xfId="1" builtinId="4"/>
    <cellStyle name="Currency 2" xfId="2"/>
    <cellStyle name="header" xfId="3"/>
    <cellStyle name="Header3" xfId="4"/>
    <cellStyle name="Hyperlink 2" xfId="5"/>
    <cellStyle name="Hyperlink 3" xfId="6"/>
    <cellStyle name="Normal" xfId="0" builtinId="0"/>
    <cellStyle name="Normal 2" xfId="7"/>
    <cellStyle name="Normal 2 2" xfId="8"/>
    <cellStyle name="Normal 2 3" xfId="9"/>
    <cellStyle name="Normal 2_Sheet1" xfId="10"/>
    <cellStyle name="Normal 3" xfId="11"/>
    <cellStyle name="Normal 4" xfId="12"/>
    <cellStyle name="Percent" xfId="13" builtinId="5"/>
    <cellStyle name="Percent 2" xfId="14"/>
    <cellStyle name="Percent 3" xfId="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B1355"/>
      <color rgb="FFEB6545"/>
      <color rgb="FF0473BE"/>
      <color rgb="FF808080"/>
      <color rgb="FFD9D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0.99980260335478366"/>
          <c:h val="1"/>
        </c:manualLayout>
      </c:layout>
      <c:lineChart>
        <c:grouping val="standard"/>
        <c:varyColors val="0"/>
        <c:ser>
          <c:idx val="0"/>
          <c:order val="0"/>
          <c:spPr>
            <a:ln w="38100">
              <a:solidFill>
                <a:srgbClr val="EB6545"/>
              </a:solidFill>
            </a:ln>
          </c:spPr>
          <c:marker>
            <c:symbol val="x"/>
            <c:size val="9"/>
          </c:marker>
          <c:trendline>
            <c:trendlineType val="linear"/>
            <c:dispRSqr val="0"/>
            <c:dispEq val="0"/>
          </c:trendline>
          <c:val>
            <c:numRef>
              <c:f>Calculate!$E$20:$P$20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E647-4C35-A672-72EB94A542E9}"/>
            </c:ext>
          </c:extLst>
        </c:ser>
        <c:dLbls>
          <c:showLegendKey val="0"/>
          <c:showVal val="0"/>
          <c:showCatName val="0"/>
          <c:showSerName val="0"/>
          <c:showPercent val="0"/>
          <c:showBubbleSize val="0"/>
        </c:dLbls>
        <c:upDownBars>
          <c:gapWidth val="150"/>
          <c:upBars/>
          <c:downBars/>
        </c:upDownBars>
        <c:marker val="1"/>
        <c:smooth val="0"/>
        <c:axId val="1987183328"/>
        <c:axId val="1"/>
      </c:lineChart>
      <c:catAx>
        <c:axId val="19871833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crossAx val="1987183328"/>
        <c:crosses val="autoZero"/>
        <c:crossBetween val="between"/>
      </c:valAx>
      <c:spPr>
        <a:solidFill>
          <a:schemeClr val="bg1"/>
        </a:solidFill>
        <a:ln w="9525">
          <a:solidFill>
            <a:srgbClr val="0473BE"/>
          </a:solidFill>
        </a:ln>
      </c:spPr>
    </c:plotArea>
    <c:plotVisOnly val="1"/>
    <c:dispBlanksAs val="gap"/>
    <c:showDLblsOverMax val="0"/>
  </c:chart>
  <c:spPr>
    <a:solidFill>
      <a:schemeClr val="bg1">
        <a:lumMod val="85000"/>
      </a:schemeClr>
    </a:solidFill>
    <a:ln w="9525">
      <a:noFill/>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2623858064253598E-2"/>
          <c:y val="0"/>
          <c:w val="0.94737614193574637"/>
          <c:h val="1"/>
        </c:manualLayout>
      </c:layout>
      <c:lineChart>
        <c:grouping val="standard"/>
        <c:varyColors val="0"/>
        <c:ser>
          <c:idx val="0"/>
          <c:order val="0"/>
          <c:spPr>
            <a:ln w="38100">
              <a:solidFill>
                <a:srgbClr val="EB6545"/>
              </a:solidFill>
            </a:ln>
          </c:spPr>
          <c:marker>
            <c:symbol val="x"/>
            <c:size val="9"/>
          </c:marker>
          <c:trendline>
            <c:trendlineType val="linear"/>
            <c:dispRSqr val="0"/>
            <c:dispEq val="0"/>
          </c:trendline>
          <c:val>
            <c:numRef>
              <c:f>Calculate!$E$23:$P$23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E647-4C35-A672-72EB94A542E9}"/>
            </c:ext>
          </c:extLst>
        </c:ser>
        <c:dLbls>
          <c:showLegendKey val="0"/>
          <c:showVal val="0"/>
          <c:showCatName val="0"/>
          <c:showSerName val="0"/>
          <c:showPercent val="0"/>
          <c:showBubbleSize val="0"/>
        </c:dLbls>
        <c:upDownBars>
          <c:gapWidth val="150"/>
          <c:upBars/>
          <c:downBars/>
        </c:upDownBars>
        <c:marker val="1"/>
        <c:smooth val="0"/>
        <c:axId val="1987183328"/>
        <c:axId val="1"/>
      </c:lineChart>
      <c:catAx>
        <c:axId val="19871833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crossAx val="1987183328"/>
        <c:crosses val="autoZero"/>
        <c:crossBetween val="between"/>
      </c:valAx>
      <c:spPr>
        <a:solidFill>
          <a:schemeClr val="bg1"/>
        </a:solidFill>
        <a:ln w="9525">
          <a:solidFill>
            <a:srgbClr val="0473BE"/>
          </a:solidFill>
        </a:ln>
      </c:spPr>
    </c:plotArea>
    <c:plotVisOnly val="1"/>
    <c:dispBlanksAs val="gap"/>
    <c:showDLblsOverMax val="0"/>
  </c:chart>
  <c:spPr>
    <a:solidFill>
      <a:schemeClr val="bg1">
        <a:lumMod val="85000"/>
      </a:schemeClr>
    </a:solidFill>
    <a:ln w="9525">
      <a:noFill/>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02143279883376E-2"/>
          <c:y val="0"/>
          <c:w val="0.95097856720116625"/>
          <c:h val="1"/>
        </c:manualLayout>
      </c:layout>
      <c:lineChart>
        <c:grouping val="standard"/>
        <c:varyColors val="0"/>
        <c:ser>
          <c:idx val="0"/>
          <c:order val="0"/>
          <c:spPr>
            <a:ln w="38100">
              <a:solidFill>
                <a:srgbClr val="EB6545"/>
              </a:solidFill>
            </a:ln>
          </c:spPr>
          <c:marker>
            <c:symbol val="x"/>
            <c:size val="9"/>
          </c:marker>
          <c:trendline>
            <c:trendlineType val="linear"/>
            <c:dispRSqr val="0"/>
            <c:dispEq val="0"/>
          </c:trendline>
          <c:val>
            <c:numRef>
              <c:f>Calculate!$E$27:$P$27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E647-4C35-A672-72EB94A542E9}"/>
            </c:ext>
          </c:extLst>
        </c:ser>
        <c:dLbls>
          <c:showLegendKey val="0"/>
          <c:showVal val="0"/>
          <c:showCatName val="0"/>
          <c:showSerName val="0"/>
          <c:showPercent val="0"/>
          <c:showBubbleSize val="0"/>
        </c:dLbls>
        <c:upDownBars>
          <c:gapWidth val="150"/>
          <c:upBars/>
          <c:downBars/>
        </c:upDownBars>
        <c:marker val="1"/>
        <c:smooth val="0"/>
        <c:axId val="1987183328"/>
        <c:axId val="1"/>
      </c:lineChart>
      <c:catAx>
        <c:axId val="19871833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numFmt formatCode="General" sourceLinked="1"/>
        <c:majorTickMark val="out"/>
        <c:minorTickMark val="none"/>
        <c:tickLblPos val="nextTo"/>
        <c:crossAx val="1987183328"/>
        <c:crosses val="autoZero"/>
        <c:crossBetween val="between"/>
      </c:valAx>
      <c:spPr>
        <a:solidFill>
          <a:schemeClr val="bg1"/>
        </a:solidFill>
        <a:ln w="9525">
          <a:solidFill>
            <a:srgbClr val="0473BE"/>
          </a:solidFill>
        </a:ln>
      </c:spPr>
    </c:plotArea>
    <c:plotVisOnly val="1"/>
    <c:dispBlanksAs val="gap"/>
    <c:showDLblsOverMax val="0"/>
  </c:chart>
  <c:spPr>
    <a:solidFill>
      <a:schemeClr val="bg1">
        <a:lumMod val="85000"/>
      </a:schemeClr>
    </a:solidFill>
    <a:ln w="9525">
      <a:noFill/>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692538432695922E-2"/>
          <c:y val="0"/>
          <c:w val="0.95030746156730406"/>
          <c:h val="1"/>
        </c:manualLayout>
      </c:layout>
      <c:lineChart>
        <c:grouping val="standard"/>
        <c:varyColors val="0"/>
        <c:ser>
          <c:idx val="0"/>
          <c:order val="0"/>
          <c:spPr>
            <a:ln w="38100">
              <a:solidFill>
                <a:srgbClr val="EB6545"/>
              </a:solidFill>
            </a:ln>
          </c:spPr>
          <c:marker>
            <c:symbol val="x"/>
            <c:size val="9"/>
          </c:marker>
          <c:trendline>
            <c:trendlineType val="linear"/>
            <c:dispRSqr val="0"/>
            <c:dispEq val="0"/>
          </c:trendline>
          <c:val>
            <c:numRef>
              <c:f>Calculate!$E$32:$P$32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E647-4C35-A672-72EB94A542E9}"/>
            </c:ext>
          </c:extLst>
        </c:ser>
        <c:dLbls>
          <c:showLegendKey val="0"/>
          <c:showVal val="0"/>
          <c:showCatName val="0"/>
          <c:showSerName val="0"/>
          <c:showPercent val="0"/>
          <c:showBubbleSize val="0"/>
        </c:dLbls>
        <c:upDownBars>
          <c:gapWidth val="150"/>
          <c:upBars/>
          <c:downBars/>
        </c:upDownBars>
        <c:marker val="1"/>
        <c:smooth val="0"/>
        <c:axId val="1987183328"/>
        <c:axId val="1"/>
      </c:lineChart>
      <c:catAx>
        <c:axId val="19871833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crossAx val="1987183328"/>
        <c:crosses val="autoZero"/>
        <c:crossBetween val="between"/>
      </c:valAx>
      <c:spPr>
        <a:solidFill>
          <a:schemeClr val="bg1"/>
        </a:solidFill>
        <a:ln w="9525">
          <a:solidFill>
            <a:srgbClr val="0473BE"/>
          </a:solidFill>
        </a:ln>
      </c:spPr>
    </c:plotArea>
    <c:plotVisOnly val="1"/>
    <c:dispBlanksAs val="gap"/>
    <c:showDLblsOverMax val="0"/>
  </c:chart>
  <c:spPr>
    <a:solidFill>
      <a:schemeClr val="bg1">
        <a:lumMod val="85000"/>
      </a:schemeClr>
    </a:solidFill>
    <a:ln w="9525">
      <a:noFill/>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
          <c:y val="0"/>
          <c:w val="0.99980260335478366"/>
          <c:h val="1"/>
        </c:manualLayout>
      </c:layout>
      <c:lineChart>
        <c:grouping val="standard"/>
        <c:varyColors val="0"/>
        <c:ser>
          <c:idx val="0"/>
          <c:order val="0"/>
          <c:spPr>
            <a:ln w="38100">
              <a:solidFill>
                <a:srgbClr val="EB6545"/>
              </a:solidFill>
            </a:ln>
          </c:spPr>
          <c:marker>
            <c:symbol val="x"/>
            <c:size val="9"/>
          </c:marker>
          <c:trendline>
            <c:trendlineType val="linear"/>
            <c:dispRSqr val="0"/>
            <c:dispEq val="0"/>
          </c:trendline>
          <c:val>
            <c:numRef>
              <c:f>Calculate!$E$35:$P$35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0-E647-4C35-A672-72EB94A542E9}"/>
            </c:ext>
          </c:extLst>
        </c:ser>
        <c:dLbls>
          <c:showLegendKey val="0"/>
          <c:showVal val="0"/>
          <c:showCatName val="0"/>
          <c:showSerName val="0"/>
          <c:showPercent val="0"/>
          <c:showBubbleSize val="0"/>
        </c:dLbls>
        <c:upDownBars>
          <c:gapWidth val="150"/>
          <c:upBars/>
          <c:downBars/>
        </c:upDownBars>
        <c:marker val="1"/>
        <c:smooth val="0"/>
        <c:axId val="1987183328"/>
        <c:axId val="1"/>
      </c:lineChart>
      <c:catAx>
        <c:axId val="19871833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crossAx val="1987183328"/>
        <c:crosses val="autoZero"/>
        <c:crossBetween val="between"/>
      </c:valAx>
      <c:spPr>
        <a:solidFill>
          <a:schemeClr val="bg1"/>
        </a:solidFill>
        <a:ln w="9525">
          <a:solidFill>
            <a:srgbClr val="0473BE"/>
          </a:solidFill>
        </a:ln>
      </c:spPr>
    </c:plotArea>
    <c:plotVisOnly val="1"/>
    <c:dispBlanksAs val="gap"/>
    <c:showDLblsOverMax val="0"/>
  </c:chart>
  <c:spPr>
    <a:solidFill>
      <a:schemeClr val="bg1">
        <a:lumMod val="85000"/>
      </a:schemeClr>
    </a:solidFill>
    <a:ln w="9525">
      <a:noFill/>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902143279883376E-2"/>
          <c:y val="0"/>
          <c:w val="0.95097856720116625"/>
          <c:h val="1"/>
        </c:manualLayout>
      </c:layout>
      <c:lineChart>
        <c:grouping val="standard"/>
        <c:varyColors val="0"/>
        <c:ser>
          <c:idx val="0"/>
          <c:order val="0"/>
          <c:spPr>
            <a:ln w="38100">
              <a:solidFill>
                <a:srgbClr val="EB6545"/>
              </a:solidFill>
            </a:ln>
          </c:spPr>
          <c:marker>
            <c:symbol val="x"/>
            <c:size val="9"/>
          </c:marker>
          <c:trendline>
            <c:trendlineType val="linear"/>
            <c:dispRSqr val="0"/>
            <c:dispEq val="0"/>
          </c:trendline>
          <c:val>
            <c:numRef>
              <c:f>Calculate!$E$30:$P$30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1"/>
          <c:extLst>
            <c:ext xmlns:c16="http://schemas.microsoft.com/office/drawing/2014/chart" uri="{C3380CC4-5D6E-409C-BE32-E72D297353CC}">
              <c16:uniqueId val="{00000001-18BA-4E7F-8705-5338D0E02795}"/>
            </c:ext>
          </c:extLst>
        </c:ser>
        <c:dLbls>
          <c:showLegendKey val="0"/>
          <c:showVal val="0"/>
          <c:showCatName val="0"/>
          <c:showSerName val="0"/>
          <c:showPercent val="0"/>
          <c:showBubbleSize val="0"/>
        </c:dLbls>
        <c:upDownBars>
          <c:gapWidth val="150"/>
          <c:upBars/>
          <c:downBars/>
        </c:upDownBars>
        <c:marker val="1"/>
        <c:smooth val="0"/>
        <c:axId val="1987183328"/>
        <c:axId val="1"/>
      </c:lineChart>
      <c:catAx>
        <c:axId val="1987183328"/>
        <c:scaling>
          <c:orientation val="minMax"/>
        </c:scaling>
        <c:delete val="1"/>
        <c:axPos val="b"/>
        <c:majorTickMark val="out"/>
        <c:minorTickMark val="none"/>
        <c:tickLblPos val="nextTo"/>
        <c:crossAx val="1"/>
        <c:crosses val="autoZero"/>
        <c:auto val="1"/>
        <c:lblAlgn val="ctr"/>
        <c:lblOffset val="100"/>
        <c:noMultiLvlLbl val="0"/>
      </c:catAx>
      <c:valAx>
        <c:axId val="1"/>
        <c:scaling>
          <c:orientation val="minMax"/>
        </c:scaling>
        <c:delete val="0"/>
        <c:axPos val="l"/>
        <c:numFmt formatCode="0.00" sourceLinked="1"/>
        <c:majorTickMark val="out"/>
        <c:minorTickMark val="none"/>
        <c:tickLblPos val="nextTo"/>
        <c:crossAx val="1987183328"/>
        <c:crosses val="autoZero"/>
        <c:crossBetween val="between"/>
      </c:valAx>
      <c:spPr>
        <a:solidFill>
          <a:schemeClr val="bg1"/>
        </a:solidFill>
        <a:ln w="9525">
          <a:solidFill>
            <a:srgbClr val="0473BE"/>
          </a:solidFill>
        </a:ln>
      </c:spPr>
    </c:plotArea>
    <c:plotVisOnly val="1"/>
    <c:dispBlanksAs val="gap"/>
    <c:showDLblsOverMax val="0"/>
  </c:chart>
  <c:spPr>
    <a:solidFill>
      <a:schemeClr val="bg1">
        <a:lumMod val="85000"/>
      </a:schemeClr>
    </a:solidFill>
    <a:ln w="9525">
      <a:noFill/>
    </a:ln>
  </c:spPr>
  <c:txPr>
    <a:bodyPr/>
    <a:lstStyle/>
    <a:p>
      <a:pPr>
        <a:defRPr sz="1000" b="0" i="0" u="none" strike="noStrike" baseline="0">
          <a:solidFill>
            <a:srgbClr val="333333"/>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76200</xdr:colOff>
      <xdr:row>20</xdr:row>
      <xdr:rowOff>0</xdr:rowOff>
    </xdr:from>
    <xdr:to>
      <xdr:col>16</xdr:col>
      <xdr:colOff>1</xdr:colOff>
      <xdr:row>21</xdr:row>
      <xdr:rowOff>19050</xdr:rowOff>
    </xdr:to>
    <xdr:graphicFrame macro="">
      <xdr:nvGraphicFramePr>
        <xdr:cNvPr id="1223" name="Chart 7">
          <a:extLst>
            <a:ext uri="{FF2B5EF4-FFF2-40B4-BE49-F238E27FC236}">
              <a16:creationId xmlns:a16="http://schemas.microsoft.com/office/drawing/2014/main" id="{B9CC8073-4B64-497D-9965-08ADFD4AB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23</xdr:row>
      <xdr:rowOff>0</xdr:rowOff>
    </xdr:from>
    <xdr:to>
      <xdr:col>16</xdr:col>
      <xdr:colOff>9526</xdr:colOff>
      <xdr:row>24</xdr:row>
      <xdr:rowOff>0</xdr:rowOff>
    </xdr:to>
    <xdr:graphicFrame macro="">
      <xdr:nvGraphicFramePr>
        <xdr:cNvPr id="1224" name="Chart 8">
          <a:extLst>
            <a:ext uri="{FF2B5EF4-FFF2-40B4-BE49-F238E27FC236}">
              <a16:creationId xmlns:a16="http://schemas.microsoft.com/office/drawing/2014/main" id="{0B74BB1B-1C00-44CB-AD8B-735A9DCD7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133350</xdr:colOff>
      <xdr:row>26</xdr:row>
      <xdr:rowOff>19050</xdr:rowOff>
    </xdr:from>
    <xdr:to>
      <xdr:col>15</xdr:col>
      <xdr:colOff>762001</xdr:colOff>
      <xdr:row>27</xdr:row>
      <xdr:rowOff>38100</xdr:rowOff>
    </xdr:to>
    <xdr:graphicFrame macro="">
      <xdr:nvGraphicFramePr>
        <xdr:cNvPr id="1225" name="Chart 9">
          <a:extLst>
            <a:ext uri="{FF2B5EF4-FFF2-40B4-BE49-F238E27FC236}">
              <a16:creationId xmlns:a16="http://schemas.microsoft.com/office/drawing/2014/main" id="{7E43D0F6-F4F5-475D-AA61-F0D3C4737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114300</xdr:colOff>
      <xdr:row>32</xdr:row>
      <xdr:rowOff>123825</xdr:rowOff>
    </xdr:from>
    <xdr:to>
      <xdr:col>17</xdr:col>
      <xdr:colOff>1</xdr:colOff>
      <xdr:row>32</xdr:row>
      <xdr:rowOff>1714500</xdr:rowOff>
    </xdr:to>
    <xdr:graphicFrame macro="">
      <xdr:nvGraphicFramePr>
        <xdr:cNvPr id="1227" name="Chart 11">
          <a:extLst>
            <a:ext uri="{FF2B5EF4-FFF2-40B4-BE49-F238E27FC236}">
              <a16:creationId xmlns:a16="http://schemas.microsoft.com/office/drawing/2014/main" id="{78420BD1-F864-4E44-AC41-6B99F6C57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114300</xdr:colOff>
      <xdr:row>35</xdr:row>
      <xdr:rowOff>85725</xdr:rowOff>
    </xdr:from>
    <xdr:to>
      <xdr:col>16</xdr:col>
      <xdr:colOff>19051</xdr:colOff>
      <xdr:row>36</xdr:row>
      <xdr:rowOff>95250</xdr:rowOff>
    </xdr:to>
    <xdr:graphicFrame macro="">
      <xdr:nvGraphicFramePr>
        <xdr:cNvPr id="1228" name="Chart 12">
          <a:extLst>
            <a:ext uri="{FF2B5EF4-FFF2-40B4-BE49-F238E27FC236}">
              <a16:creationId xmlns:a16="http://schemas.microsoft.com/office/drawing/2014/main" id="{931C33A8-0144-491D-B248-630F14163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133350</xdr:colOff>
      <xdr:row>29</xdr:row>
      <xdr:rowOff>19050</xdr:rowOff>
    </xdr:from>
    <xdr:to>
      <xdr:col>16</xdr:col>
      <xdr:colOff>1</xdr:colOff>
      <xdr:row>30</xdr:row>
      <xdr:rowOff>38100</xdr:rowOff>
    </xdr:to>
    <xdr:graphicFrame macro="">
      <xdr:nvGraphicFramePr>
        <xdr:cNvPr id="11" name="Chart 9">
          <a:extLst>
            <a:ext uri="{FF2B5EF4-FFF2-40B4-BE49-F238E27FC236}">
              <a16:creationId xmlns:a16="http://schemas.microsoft.com/office/drawing/2014/main" id="{8B9D50E5-A3C7-4404-91EF-42BA03CC5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388620</xdr:colOff>
      <xdr:row>0</xdr:row>
      <xdr:rowOff>198120</xdr:rowOff>
    </xdr:from>
    <xdr:to>
      <xdr:col>15</xdr:col>
      <xdr:colOff>388620</xdr:colOff>
      <xdr:row>1</xdr:row>
      <xdr:rowOff>6072</xdr:rowOff>
    </xdr:to>
    <xdr:pic>
      <xdr:nvPicPr>
        <xdr:cNvPr id="2" name="Picture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650980" y="198120"/>
          <a:ext cx="2400300" cy="4175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3"/>
  <sheetViews>
    <sheetView tabSelected="1" topLeftCell="B1" workbookViewId="0">
      <selection activeCell="E6" sqref="E6"/>
    </sheetView>
  </sheetViews>
  <sheetFormatPr defaultColWidth="9.109375" defaultRowHeight="12" x14ac:dyDescent="0.2"/>
  <cols>
    <col min="1" max="1" width="7.109375" style="1" customWidth="1"/>
    <col min="2" max="2" width="4.88671875" style="1" customWidth="1"/>
    <col min="3" max="3" width="49.88671875" style="1" customWidth="1"/>
    <col min="4" max="4" width="9" style="1" customWidth="1"/>
    <col min="5" max="16" width="11.6640625" style="1" customWidth="1"/>
    <col min="17" max="17" width="0.88671875" style="1" customWidth="1"/>
    <col min="18" max="18" width="2.44140625" style="1" customWidth="1"/>
    <col min="19" max="16384" width="9.109375" style="1"/>
  </cols>
  <sheetData>
    <row r="1" spans="2:18" ht="48" customHeight="1" x14ac:dyDescent="0.2">
      <c r="B1" s="30"/>
      <c r="C1" s="30"/>
      <c r="D1" s="30"/>
      <c r="E1" s="30"/>
      <c r="F1" s="30"/>
      <c r="G1" s="30"/>
      <c r="H1" s="30"/>
      <c r="I1" s="30"/>
      <c r="J1" s="30"/>
      <c r="K1" s="30"/>
      <c r="L1" s="30"/>
      <c r="M1" s="30"/>
      <c r="N1" s="31"/>
      <c r="O1" s="31"/>
      <c r="P1" s="30"/>
      <c r="Q1" s="30"/>
      <c r="R1" s="30"/>
    </row>
    <row r="2" spans="2:18" ht="37.5" customHeight="1" x14ac:dyDescent="0.3">
      <c r="B2" s="32"/>
      <c r="C2" s="33" t="s">
        <v>34</v>
      </c>
      <c r="D2" s="34"/>
      <c r="E2" s="35"/>
      <c r="F2" s="35"/>
      <c r="G2" s="36"/>
      <c r="H2" s="35"/>
      <c r="I2" s="32"/>
      <c r="J2" s="32"/>
      <c r="K2" s="32"/>
      <c r="L2" s="32"/>
      <c r="M2" s="32"/>
      <c r="N2" s="32"/>
      <c r="O2" s="32"/>
      <c r="P2" s="32"/>
      <c r="Q2" s="32"/>
      <c r="R2" s="32"/>
    </row>
    <row r="3" spans="2:18" ht="38.25" customHeight="1" x14ac:dyDescent="0.2">
      <c r="B3" s="32"/>
      <c r="C3" s="37" t="s">
        <v>39</v>
      </c>
      <c r="D3" s="38"/>
      <c r="E3" s="32"/>
      <c r="F3" s="32"/>
      <c r="G3" s="39"/>
      <c r="H3" s="39"/>
      <c r="I3" s="32"/>
      <c r="J3" s="32"/>
      <c r="K3" s="32"/>
      <c r="L3" s="32"/>
      <c r="M3" s="32"/>
      <c r="N3" s="32"/>
      <c r="O3" s="32"/>
      <c r="P3" s="32"/>
      <c r="Q3" s="32"/>
      <c r="R3" s="32"/>
    </row>
    <row r="4" spans="2:18" ht="39.75" customHeight="1" x14ac:dyDescent="0.2">
      <c r="B4" s="2"/>
      <c r="C4" s="40" t="s">
        <v>38</v>
      </c>
      <c r="D4" s="40"/>
      <c r="E4" s="40"/>
      <c r="F4" s="40"/>
      <c r="G4" s="40"/>
      <c r="H4" s="40"/>
      <c r="I4" s="40"/>
      <c r="J4" s="40"/>
      <c r="K4" s="40"/>
      <c r="L4" s="40"/>
      <c r="M4" s="40"/>
      <c r="N4" s="3"/>
      <c r="O4" s="3"/>
      <c r="P4" s="3"/>
      <c r="Q4" s="2"/>
      <c r="R4" s="2"/>
    </row>
    <row r="5" spans="2:18" ht="19.5" customHeight="1" x14ac:dyDescent="0.2">
      <c r="B5" s="2"/>
      <c r="C5" s="43"/>
      <c r="D5" s="43"/>
      <c r="E5" s="44" t="s">
        <v>19</v>
      </c>
      <c r="F5" s="44" t="s">
        <v>20</v>
      </c>
      <c r="G5" s="44" t="s">
        <v>21</v>
      </c>
      <c r="H5" s="44" t="s">
        <v>22</v>
      </c>
      <c r="I5" s="44" t="s">
        <v>23</v>
      </c>
      <c r="J5" s="44" t="s">
        <v>24</v>
      </c>
      <c r="K5" s="44" t="s">
        <v>25</v>
      </c>
      <c r="L5" s="44" t="s">
        <v>26</v>
      </c>
      <c r="M5" s="44" t="s">
        <v>27</v>
      </c>
      <c r="N5" s="44" t="s">
        <v>28</v>
      </c>
      <c r="O5" s="44" t="s">
        <v>29</v>
      </c>
      <c r="P5" s="44" t="s">
        <v>30</v>
      </c>
      <c r="Q5" s="2"/>
      <c r="R5" s="2"/>
    </row>
    <row r="6" spans="2:18" ht="20.100000000000001" customHeight="1" x14ac:dyDescent="0.2">
      <c r="B6" s="2"/>
      <c r="C6" s="41" t="s">
        <v>8</v>
      </c>
      <c r="D6" s="20"/>
      <c r="E6" s="51">
        <v>0</v>
      </c>
      <c r="F6" s="51">
        <v>0</v>
      </c>
      <c r="G6" s="51">
        <v>0</v>
      </c>
      <c r="H6" s="51">
        <v>0</v>
      </c>
      <c r="I6" s="51">
        <v>0</v>
      </c>
      <c r="J6" s="51">
        <v>0</v>
      </c>
      <c r="K6" s="51">
        <v>0</v>
      </c>
      <c r="L6" s="51">
        <v>0</v>
      </c>
      <c r="M6" s="51">
        <v>0</v>
      </c>
      <c r="N6" s="51">
        <v>0</v>
      </c>
      <c r="O6" s="51">
        <v>0</v>
      </c>
      <c r="P6" s="51">
        <v>0</v>
      </c>
      <c r="Q6" s="2"/>
      <c r="R6" s="2"/>
    </row>
    <row r="7" spans="2:18" ht="20.100000000000001" customHeight="1" x14ac:dyDescent="0.2">
      <c r="B7" s="2"/>
      <c r="C7" s="42" t="s">
        <v>10</v>
      </c>
      <c r="D7" s="21"/>
      <c r="E7" s="51">
        <v>0</v>
      </c>
      <c r="F7" s="51">
        <v>0</v>
      </c>
      <c r="G7" s="51">
        <v>0</v>
      </c>
      <c r="H7" s="51">
        <v>0</v>
      </c>
      <c r="I7" s="51">
        <v>0</v>
      </c>
      <c r="J7" s="51">
        <v>0</v>
      </c>
      <c r="K7" s="51">
        <v>0</v>
      </c>
      <c r="L7" s="51">
        <v>0</v>
      </c>
      <c r="M7" s="51">
        <v>0</v>
      </c>
      <c r="N7" s="51">
        <v>0</v>
      </c>
      <c r="O7" s="51">
        <v>0</v>
      </c>
      <c r="P7" s="51">
        <v>0</v>
      </c>
      <c r="Q7" s="2"/>
      <c r="R7" s="2"/>
    </row>
    <row r="8" spans="2:18" ht="20.100000000000001" customHeight="1" x14ac:dyDescent="0.2">
      <c r="B8" s="2"/>
      <c r="C8" s="42" t="s">
        <v>7</v>
      </c>
      <c r="D8" s="21"/>
      <c r="E8" s="51">
        <v>0</v>
      </c>
      <c r="F8" s="51">
        <v>0</v>
      </c>
      <c r="G8" s="51">
        <v>0</v>
      </c>
      <c r="H8" s="51">
        <v>0</v>
      </c>
      <c r="I8" s="51">
        <v>0</v>
      </c>
      <c r="J8" s="51">
        <v>0</v>
      </c>
      <c r="K8" s="51">
        <v>0</v>
      </c>
      <c r="L8" s="51">
        <v>0</v>
      </c>
      <c r="M8" s="51">
        <v>0</v>
      </c>
      <c r="N8" s="51">
        <v>0</v>
      </c>
      <c r="O8" s="51">
        <v>0</v>
      </c>
      <c r="P8" s="51">
        <v>0</v>
      </c>
      <c r="Q8" s="2"/>
      <c r="R8" s="2"/>
    </row>
    <row r="9" spans="2:18" ht="20.100000000000001" customHeight="1" x14ac:dyDescent="0.2">
      <c r="B9" s="2"/>
      <c r="C9" s="42" t="s">
        <v>0</v>
      </c>
      <c r="D9" s="21"/>
      <c r="E9" s="51">
        <v>0</v>
      </c>
      <c r="F9" s="51">
        <v>0</v>
      </c>
      <c r="G9" s="51">
        <v>0</v>
      </c>
      <c r="H9" s="51">
        <v>0</v>
      </c>
      <c r="I9" s="51">
        <v>0</v>
      </c>
      <c r="J9" s="51">
        <v>0</v>
      </c>
      <c r="K9" s="51">
        <v>0</v>
      </c>
      <c r="L9" s="51">
        <v>0</v>
      </c>
      <c r="M9" s="51">
        <v>0</v>
      </c>
      <c r="N9" s="51">
        <v>0</v>
      </c>
      <c r="O9" s="51">
        <v>0</v>
      </c>
      <c r="P9" s="51">
        <v>0</v>
      </c>
      <c r="Q9" s="2"/>
      <c r="R9" s="2"/>
    </row>
    <row r="10" spans="2:18" ht="20.100000000000001" customHeight="1" x14ac:dyDescent="0.2">
      <c r="B10" s="2"/>
      <c r="C10" s="42" t="s">
        <v>1</v>
      </c>
      <c r="D10" s="21"/>
      <c r="E10" s="51">
        <v>0</v>
      </c>
      <c r="F10" s="51">
        <v>0</v>
      </c>
      <c r="G10" s="51">
        <v>0</v>
      </c>
      <c r="H10" s="51">
        <v>0</v>
      </c>
      <c r="I10" s="51">
        <v>0</v>
      </c>
      <c r="J10" s="51">
        <v>0</v>
      </c>
      <c r="K10" s="51">
        <v>0</v>
      </c>
      <c r="L10" s="51">
        <v>0</v>
      </c>
      <c r="M10" s="51">
        <v>0</v>
      </c>
      <c r="N10" s="51">
        <v>0</v>
      </c>
      <c r="O10" s="51">
        <v>0</v>
      </c>
      <c r="P10" s="51">
        <v>0</v>
      </c>
      <c r="Q10" s="2"/>
      <c r="R10" s="2"/>
    </row>
    <row r="11" spans="2:18" ht="20.100000000000001" customHeight="1" x14ac:dyDescent="0.2">
      <c r="B11" s="2"/>
      <c r="C11" s="42" t="s">
        <v>2</v>
      </c>
      <c r="D11" s="21"/>
      <c r="E11" s="51">
        <v>0</v>
      </c>
      <c r="F11" s="51">
        <v>0</v>
      </c>
      <c r="G11" s="51">
        <v>0</v>
      </c>
      <c r="H11" s="51">
        <v>0</v>
      </c>
      <c r="I11" s="51">
        <v>0</v>
      </c>
      <c r="J11" s="51">
        <v>0</v>
      </c>
      <c r="K11" s="51">
        <v>0</v>
      </c>
      <c r="L11" s="51">
        <v>0</v>
      </c>
      <c r="M11" s="51">
        <v>0</v>
      </c>
      <c r="N11" s="51">
        <v>0</v>
      </c>
      <c r="O11" s="51">
        <v>0</v>
      </c>
      <c r="P11" s="51">
        <v>0</v>
      </c>
      <c r="Q11" s="2"/>
      <c r="R11" s="2"/>
    </row>
    <row r="12" spans="2:18" ht="20.100000000000001" customHeight="1" x14ac:dyDescent="0.2">
      <c r="B12" s="2"/>
      <c r="C12" s="42" t="s">
        <v>6</v>
      </c>
      <c r="D12" s="21"/>
      <c r="E12" s="51">
        <v>0</v>
      </c>
      <c r="F12" s="51">
        <v>0</v>
      </c>
      <c r="G12" s="51">
        <v>0</v>
      </c>
      <c r="H12" s="51">
        <v>0</v>
      </c>
      <c r="I12" s="51">
        <v>0</v>
      </c>
      <c r="J12" s="51">
        <v>0</v>
      </c>
      <c r="K12" s="51">
        <v>0</v>
      </c>
      <c r="L12" s="51">
        <v>0</v>
      </c>
      <c r="M12" s="51">
        <v>0</v>
      </c>
      <c r="N12" s="51">
        <v>0</v>
      </c>
      <c r="O12" s="51">
        <v>0</v>
      </c>
      <c r="P12" s="51">
        <v>0</v>
      </c>
      <c r="Q12" s="2"/>
      <c r="R12" s="2"/>
    </row>
    <row r="13" spans="2:18" ht="20.100000000000001" customHeight="1" x14ac:dyDescent="0.2">
      <c r="B13" s="2"/>
      <c r="C13" s="42" t="s">
        <v>3</v>
      </c>
      <c r="D13" s="21"/>
      <c r="E13" s="51">
        <v>0</v>
      </c>
      <c r="F13" s="51">
        <v>0</v>
      </c>
      <c r="G13" s="51">
        <v>0</v>
      </c>
      <c r="H13" s="51">
        <v>0</v>
      </c>
      <c r="I13" s="51">
        <v>0</v>
      </c>
      <c r="J13" s="51">
        <v>0</v>
      </c>
      <c r="K13" s="51">
        <v>0</v>
      </c>
      <c r="L13" s="51">
        <v>0</v>
      </c>
      <c r="M13" s="51">
        <v>0</v>
      </c>
      <c r="N13" s="51">
        <v>0</v>
      </c>
      <c r="O13" s="51">
        <v>0</v>
      </c>
      <c r="P13" s="51">
        <v>0</v>
      </c>
      <c r="Q13" s="2"/>
      <c r="R13" s="2"/>
    </row>
    <row r="14" spans="2:18" ht="20.100000000000001" customHeight="1" x14ac:dyDescent="0.2">
      <c r="B14" s="2"/>
      <c r="C14" s="42" t="s">
        <v>4</v>
      </c>
      <c r="D14" s="21"/>
      <c r="E14" s="51">
        <v>0</v>
      </c>
      <c r="F14" s="51">
        <v>0</v>
      </c>
      <c r="G14" s="51">
        <v>0</v>
      </c>
      <c r="H14" s="51">
        <v>0</v>
      </c>
      <c r="I14" s="51">
        <v>0</v>
      </c>
      <c r="J14" s="51">
        <v>0</v>
      </c>
      <c r="K14" s="51">
        <v>0</v>
      </c>
      <c r="L14" s="51">
        <v>0</v>
      </c>
      <c r="M14" s="51">
        <v>0</v>
      </c>
      <c r="N14" s="51">
        <v>0</v>
      </c>
      <c r="O14" s="51">
        <v>0</v>
      </c>
      <c r="P14" s="51">
        <v>0</v>
      </c>
      <c r="Q14" s="2"/>
      <c r="R14" s="2"/>
    </row>
    <row r="15" spans="2:18" ht="20.100000000000001" customHeight="1" x14ac:dyDescent="0.2">
      <c r="B15" s="2"/>
      <c r="C15" s="42" t="s">
        <v>5</v>
      </c>
      <c r="D15" s="21"/>
      <c r="E15" s="51">
        <v>0</v>
      </c>
      <c r="F15" s="51">
        <v>0</v>
      </c>
      <c r="G15" s="51">
        <v>0</v>
      </c>
      <c r="H15" s="51">
        <v>0</v>
      </c>
      <c r="I15" s="51">
        <v>0</v>
      </c>
      <c r="J15" s="51">
        <v>0</v>
      </c>
      <c r="K15" s="51">
        <v>0</v>
      </c>
      <c r="L15" s="51">
        <v>0</v>
      </c>
      <c r="M15" s="51">
        <v>0</v>
      </c>
      <c r="N15" s="51">
        <v>0</v>
      </c>
      <c r="O15" s="51">
        <v>0</v>
      </c>
      <c r="P15" s="51">
        <v>0</v>
      </c>
      <c r="Q15" s="2"/>
      <c r="R15" s="2"/>
    </row>
    <row r="16" spans="2:18" ht="20.100000000000001" customHeight="1" x14ac:dyDescent="0.2">
      <c r="B16" s="2"/>
      <c r="C16" s="42" t="s">
        <v>9</v>
      </c>
      <c r="D16" s="21"/>
      <c r="E16" s="51">
        <v>0</v>
      </c>
      <c r="F16" s="51">
        <v>0</v>
      </c>
      <c r="G16" s="51">
        <v>0</v>
      </c>
      <c r="H16" s="51">
        <v>0</v>
      </c>
      <c r="I16" s="51">
        <v>0</v>
      </c>
      <c r="J16" s="51">
        <v>0</v>
      </c>
      <c r="K16" s="51">
        <v>0</v>
      </c>
      <c r="L16" s="51">
        <v>0</v>
      </c>
      <c r="M16" s="51">
        <v>0</v>
      </c>
      <c r="N16" s="51">
        <v>0</v>
      </c>
      <c r="O16" s="51">
        <v>0</v>
      </c>
      <c r="P16" s="51">
        <v>0</v>
      </c>
      <c r="Q16" s="2"/>
      <c r="R16" s="2"/>
    </row>
    <row r="17" spans="2:18" ht="14.4" x14ac:dyDescent="0.2">
      <c r="B17" s="2"/>
      <c r="C17" s="11"/>
      <c r="D17" s="11"/>
      <c r="E17" s="11"/>
      <c r="F17" s="11"/>
      <c r="G17" s="11"/>
      <c r="H17" s="11"/>
      <c r="I17" s="11"/>
      <c r="J17" s="11"/>
      <c r="K17" s="11"/>
      <c r="L17" s="11"/>
      <c r="M17" s="11"/>
      <c r="N17" s="11"/>
      <c r="O17" s="11"/>
      <c r="P17" s="11"/>
      <c r="Q17" s="2"/>
      <c r="R17" s="2"/>
    </row>
    <row r="18" spans="2:18" ht="25.8" x14ac:dyDescent="0.2">
      <c r="B18" s="2"/>
      <c r="C18" s="52" t="s">
        <v>35</v>
      </c>
      <c r="D18" s="22"/>
      <c r="E18" s="11"/>
      <c r="F18" s="11"/>
      <c r="G18" s="11"/>
      <c r="H18" s="11"/>
      <c r="I18" s="11"/>
      <c r="J18" s="11"/>
      <c r="K18" s="11"/>
      <c r="L18" s="11"/>
      <c r="M18" s="11"/>
      <c r="N18" s="11"/>
      <c r="O18" s="11"/>
      <c r="P18" s="11"/>
      <c r="Q18" s="2"/>
      <c r="R18" s="2"/>
    </row>
    <row r="19" spans="2:18" ht="9.75" customHeight="1" x14ac:dyDescent="0.2">
      <c r="B19" s="2"/>
      <c r="C19" s="23"/>
      <c r="D19" s="23"/>
      <c r="E19" s="11"/>
      <c r="F19" s="11"/>
      <c r="G19" s="11"/>
      <c r="H19" s="11"/>
      <c r="I19" s="11"/>
      <c r="J19" s="11"/>
      <c r="K19" s="11"/>
      <c r="L19" s="11"/>
      <c r="M19" s="11"/>
      <c r="N19" s="11"/>
      <c r="O19" s="11"/>
      <c r="P19" s="11"/>
      <c r="Q19" s="2"/>
      <c r="R19" s="2"/>
    </row>
    <row r="20" spans="2:18" ht="14.1" customHeight="1" x14ac:dyDescent="0.2">
      <c r="B20" s="2"/>
      <c r="C20" s="60" t="s">
        <v>11</v>
      </c>
      <c r="D20" s="45"/>
      <c r="E20" s="46" t="str">
        <f>IF(E6=0,"-",E8/E6)</f>
        <v>-</v>
      </c>
      <c r="F20" s="47" t="str">
        <f>IF(F6=0,"-",F8/F6)</f>
        <v>-</v>
      </c>
      <c r="G20" s="47" t="str">
        <f t="shared" ref="G20:P20" si="0">IF(G6=0,"-",G8/G6)</f>
        <v>-</v>
      </c>
      <c r="H20" s="47" t="str">
        <f t="shared" si="0"/>
        <v>-</v>
      </c>
      <c r="I20" s="47" t="str">
        <f t="shared" si="0"/>
        <v>-</v>
      </c>
      <c r="J20" s="47" t="str">
        <f t="shared" si="0"/>
        <v>-</v>
      </c>
      <c r="K20" s="47" t="str">
        <f t="shared" si="0"/>
        <v>-</v>
      </c>
      <c r="L20" s="47" t="str">
        <f t="shared" si="0"/>
        <v>-</v>
      </c>
      <c r="M20" s="47" t="str">
        <f t="shared" si="0"/>
        <v>-</v>
      </c>
      <c r="N20" s="47" t="str">
        <f t="shared" si="0"/>
        <v>-</v>
      </c>
      <c r="O20" s="47" t="str">
        <f t="shared" si="0"/>
        <v>-</v>
      </c>
      <c r="P20" s="48" t="str">
        <f t="shared" si="0"/>
        <v>-</v>
      </c>
      <c r="Q20" s="2"/>
      <c r="R20" s="2"/>
    </row>
    <row r="21" spans="2:18" ht="121.5" customHeight="1" x14ac:dyDescent="0.2">
      <c r="B21" s="2"/>
      <c r="C21" s="53" t="s">
        <v>15</v>
      </c>
      <c r="D21" s="10"/>
      <c r="E21" s="12"/>
      <c r="F21" s="12"/>
      <c r="G21" s="12"/>
      <c r="H21" s="12"/>
      <c r="I21" s="12"/>
      <c r="J21" s="12"/>
      <c r="K21" s="12"/>
      <c r="L21" s="12"/>
      <c r="M21" s="12"/>
      <c r="N21" s="12"/>
      <c r="O21" s="12"/>
      <c r="P21" s="12"/>
      <c r="Q21" s="2"/>
      <c r="R21" s="2"/>
    </row>
    <row r="22" spans="2:18" ht="14.1" customHeight="1" x14ac:dyDescent="0.2">
      <c r="B22" s="2"/>
      <c r="C22" s="13"/>
      <c r="D22" s="13"/>
      <c r="E22" s="12"/>
      <c r="F22" s="12"/>
      <c r="G22" s="12"/>
      <c r="H22" s="12"/>
      <c r="I22" s="12"/>
      <c r="J22" s="12"/>
      <c r="K22" s="12"/>
      <c r="L22" s="12"/>
      <c r="M22" s="12"/>
      <c r="N22" s="12"/>
      <c r="O22" s="12"/>
      <c r="P22" s="12"/>
      <c r="Q22" s="2"/>
      <c r="R22" s="2"/>
    </row>
    <row r="23" spans="2:18" ht="14.1" customHeight="1" x14ac:dyDescent="0.2">
      <c r="B23" s="2"/>
      <c r="C23" s="60" t="s">
        <v>12</v>
      </c>
      <c r="D23" s="49"/>
      <c r="E23" s="46" t="str">
        <f t="shared" ref="E23:P23" si="1">IF(E16=0,"-",E8/E16)</f>
        <v>-</v>
      </c>
      <c r="F23" s="47" t="str">
        <f t="shared" si="1"/>
        <v>-</v>
      </c>
      <c r="G23" s="47" t="str">
        <f t="shared" si="1"/>
        <v>-</v>
      </c>
      <c r="H23" s="47" t="str">
        <f t="shared" si="1"/>
        <v>-</v>
      </c>
      <c r="I23" s="47" t="str">
        <f t="shared" si="1"/>
        <v>-</v>
      </c>
      <c r="J23" s="47" t="str">
        <f t="shared" si="1"/>
        <v>-</v>
      </c>
      <c r="K23" s="47" t="str">
        <f t="shared" si="1"/>
        <v>-</v>
      </c>
      <c r="L23" s="47" t="str">
        <f t="shared" si="1"/>
        <v>-</v>
      </c>
      <c r="M23" s="47" t="str">
        <f t="shared" si="1"/>
        <v>-</v>
      </c>
      <c r="N23" s="47" t="str">
        <f t="shared" si="1"/>
        <v>-</v>
      </c>
      <c r="O23" s="47" t="str">
        <f t="shared" si="1"/>
        <v>-</v>
      </c>
      <c r="P23" s="48" t="str">
        <f t="shared" si="1"/>
        <v>-</v>
      </c>
      <c r="Q23" s="2"/>
      <c r="R23" s="2"/>
    </row>
    <row r="24" spans="2:18" ht="121.5" customHeight="1" x14ac:dyDescent="0.2">
      <c r="B24" s="2"/>
      <c r="C24" s="55" t="s">
        <v>36</v>
      </c>
      <c r="D24" s="13"/>
      <c r="E24" s="14"/>
      <c r="F24" s="14"/>
      <c r="G24" s="14"/>
      <c r="H24" s="14"/>
      <c r="I24" s="14"/>
      <c r="J24" s="14"/>
      <c r="K24" s="14"/>
      <c r="L24" s="14"/>
      <c r="M24" s="14"/>
      <c r="N24" s="14"/>
      <c r="O24" s="14"/>
      <c r="P24" s="14"/>
      <c r="Q24" s="2"/>
      <c r="R24" s="2"/>
    </row>
    <row r="25" spans="2:18" ht="13.5" customHeight="1" x14ac:dyDescent="0.2">
      <c r="B25" s="2"/>
      <c r="C25" s="56"/>
      <c r="D25" s="15"/>
      <c r="E25" s="14"/>
      <c r="F25" s="14"/>
      <c r="G25" s="14"/>
      <c r="H25" s="14"/>
      <c r="I25" s="14"/>
      <c r="J25" s="14"/>
      <c r="K25" s="14"/>
      <c r="L25" s="14"/>
      <c r="M25" s="14"/>
      <c r="N25" s="14"/>
      <c r="O25" s="14"/>
      <c r="P25" s="14"/>
      <c r="Q25" s="2"/>
      <c r="R25" s="2"/>
    </row>
    <row r="26" spans="2:18" ht="14.1" customHeight="1" x14ac:dyDescent="0.2">
      <c r="B26" s="2"/>
      <c r="C26" s="60" t="s">
        <v>31</v>
      </c>
      <c r="D26" s="49"/>
      <c r="E26" s="50" t="str">
        <f>IF(E27="-","-",ROUND(E27,1)&amp;" times")</f>
        <v>-</v>
      </c>
      <c r="F26" s="50" t="str">
        <f t="shared" ref="F26:P26" si="2">IF(F27="-","-",ROUND(F27,1)&amp;" times")</f>
        <v>-</v>
      </c>
      <c r="G26" s="50" t="str">
        <f t="shared" si="2"/>
        <v>-</v>
      </c>
      <c r="H26" s="50" t="str">
        <f t="shared" si="2"/>
        <v>-</v>
      </c>
      <c r="I26" s="50" t="str">
        <f t="shared" si="2"/>
        <v>-</v>
      </c>
      <c r="J26" s="50" t="str">
        <f t="shared" si="2"/>
        <v>-</v>
      </c>
      <c r="K26" s="50" t="str">
        <f t="shared" si="2"/>
        <v>-</v>
      </c>
      <c r="L26" s="50" t="str">
        <f t="shared" si="2"/>
        <v>-</v>
      </c>
      <c r="M26" s="50" t="str">
        <f t="shared" si="2"/>
        <v>-</v>
      </c>
      <c r="N26" s="50" t="str">
        <f t="shared" si="2"/>
        <v>-</v>
      </c>
      <c r="O26" s="50" t="str">
        <f t="shared" si="2"/>
        <v>-</v>
      </c>
      <c r="P26" s="50" t="str">
        <f t="shared" si="2"/>
        <v>-</v>
      </c>
      <c r="Q26" s="2"/>
      <c r="R26" s="2"/>
    </row>
    <row r="27" spans="2:18" ht="121.5" customHeight="1" x14ac:dyDescent="0.2">
      <c r="B27" s="2"/>
      <c r="C27" s="53" t="s">
        <v>17</v>
      </c>
      <c r="D27" s="13"/>
      <c r="E27" s="24" t="str">
        <f t="shared" ref="E27:P27" si="3">IF((E9+E10)=0,"-",((E9+E11)-E10)/((E9+E10)/2))</f>
        <v>-</v>
      </c>
      <c r="F27" s="24" t="str">
        <f t="shared" si="3"/>
        <v>-</v>
      </c>
      <c r="G27" s="24" t="str">
        <f t="shared" si="3"/>
        <v>-</v>
      </c>
      <c r="H27" s="24" t="str">
        <f t="shared" si="3"/>
        <v>-</v>
      </c>
      <c r="I27" s="24" t="str">
        <f t="shared" si="3"/>
        <v>-</v>
      </c>
      <c r="J27" s="24" t="str">
        <f t="shared" si="3"/>
        <v>-</v>
      </c>
      <c r="K27" s="24" t="str">
        <f t="shared" si="3"/>
        <v>-</v>
      </c>
      <c r="L27" s="24" t="str">
        <f t="shared" si="3"/>
        <v>-</v>
      </c>
      <c r="M27" s="24" t="str">
        <f t="shared" si="3"/>
        <v>-</v>
      </c>
      <c r="N27" s="24" t="str">
        <f t="shared" si="3"/>
        <v>-</v>
      </c>
      <c r="O27" s="24" t="str">
        <f t="shared" si="3"/>
        <v>-</v>
      </c>
      <c r="P27" s="24" t="str">
        <f t="shared" si="3"/>
        <v>-</v>
      </c>
      <c r="Q27" s="2"/>
      <c r="R27" s="2"/>
    </row>
    <row r="28" spans="2:18" ht="14.1" customHeight="1" x14ac:dyDescent="0.2">
      <c r="B28" s="2"/>
      <c r="C28" s="57"/>
      <c r="D28" s="15"/>
      <c r="E28" s="16"/>
      <c r="F28" s="16"/>
      <c r="G28" s="16"/>
      <c r="H28" s="16"/>
      <c r="I28" s="16"/>
      <c r="J28" s="16"/>
      <c r="K28" s="16"/>
      <c r="L28" s="16"/>
      <c r="M28" s="16"/>
      <c r="N28" s="16"/>
      <c r="O28" s="16"/>
      <c r="P28" s="16"/>
      <c r="Q28" s="2"/>
      <c r="R28" s="2"/>
    </row>
    <row r="29" spans="2:18" ht="14.1" customHeight="1" x14ac:dyDescent="0.2">
      <c r="B29" s="2"/>
      <c r="C29" s="60" t="s">
        <v>13</v>
      </c>
      <c r="D29" s="49"/>
      <c r="E29" s="50" t="str">
        <f>IF(E30="-","-",ROUND(E30,1)&amp;" to 1")</f>
        <v>-</v>
      </c>
      <c r="F29" s="50" t="str">
        <f t="shared" ref="F29:P29" si="4">IF(F30="-","-",ROUND(F30,1)&amp;" to 1")</f>
        <v>-</v>
      </c>
      <c r="G29" s="50" t="str">
        <f t="shared" si="4"/>
        <v>-</v>
      </c>
      <c r="H29" s="50" t="str">
        <f t="shared" si="4"/>
        <v>-</v>
      </c>
      <c r="I29" s="50" t="str">
        <f t="shared" si="4"/>
        <v>-</v>
      </c>
      <c r="J29" s="50" t="str">
        <f t="shared" si="4"/>
        <v>-</v>
      </c>
      <c r="K29" s="50" t="str">
        <f t="shared" si="4"/>
        <v>-</v>
      </c>
      <c r="L29" s="50" t="str">
        <f t="shared" si="4"/>
        <v>-</v>
      </c>
      <c r="M29" s="50" t="str">
        <f t="shared" si="4"/>
        <v>-</v>
      </c>
      <c r="N29" s="50" t="str">
        <f t="shared" si="4"/>
        <v>-</v>
      </c>
      <c r="O29" s="50" t="str">
        <f t="shared" si="4"/>
        <v>-</v>
      </c>
      <c r="P29" s="50" t="str">
        <f t="shared" si="4"/>
        <v>-</v>
      </c>
      <c r="Q29" s="2"/>
      <c r="R29" s="2"/>
    </row>
    <row r="30" spans="2:18" ht="121.5" customHeight="1" x14ac:dyDescent="0.2">
      <c r="B30" s="2"/>
      <c r="C30" s="53" t="s">
        <v>18</v>
      </c>
      <c r="D30" s="13"/>
      <c r="E30" s="25" t="str">
        <f t="shared" ref="E30:P30" si="5">IF(E14=0,"-",E13/E14)</f>
        <v>-</v>
      </c>
      <c r="F30" s="25" t="str">
        <f t="shared" si="5"/>
        <v>-</v>
      </c>
      <c r="G30" s="25" t="str">
        <f t="shared" si="5"/>
        <v>-</v>
      </c>
      <c r="H30" s="25" t="str">
        <f t="shared" si="5"/>
        <v>-</v>
      </c>
      <c r="I30" s="25" t="str">
        <f t="shared" si="5"/>
        <v>-</v>
      </c>
      <c r="J30" s="25" t="str">
        <f t="shared" si="5"/>
        <v>-</v>
      </c>
      <c r="K30" s="25" t="str">
        <f t="shared" si="5"/>
        <v>-</v>
      </c>
      <c r="L30" s="25" t="str">
        <f t="shared" si="5"/>
        <v>-</v>
      </c>
      <c r="M30" s="25" t="str">
        <f t="shared" si="5"/>
        <v>-</v>
      </c>
      <c r="N30" s="25" t="str">
        <f t="shared" si="5"/>
        <v>-</v>
      </c>
      <c r="O30" s="25" t="str">
        <f t="shared" si="5"/>
        <v>-</v>
      </c>
      <c r="P30" s="25" t="str">
        <f t="shared" si="5"/>
        <v>-</v>
      </c>
      <c r="Q30" s="2"/>
      <c r="R30" s="2"/>
    </row>
    <row r="31" spans="2:18" ht="14.1" customHeight="1" x14ac:dyDescent="0.2">
      <c r="B31" s="2"/>
      <c r="C31" s="58"/>
      <c r="D31" s="15"/>
      <c r="E31" s="14"/>
      <c r="F31" s="14"/>
      <c r="G31" s="14"/>
      <c r="H31" s="14"/>
      <c r="I31" s="14"/>
      <c r="J31" s="14"/>
      <c r="K31" s="14"/>
      <c r="L31" s="14"/>
      <c r="M31" s="14"/>
      <c r="N31" s="14"/>
      <c r="O31" s="14"/>
      <c r="P31" s="14"/>
      <c r="Q31" s="2"/>
      <c r="R31" s="2"/>
    </row>
    <row r="32" spans="2:18" ht="14.1" customHeight="1" x14ac:dyDescent="0.2">
      <c r="B32" s="2"/>
      <c r="C32" s="60" t="s">
        <v>32</v>
      </c>
      <c r="D32" s="49"/>
      <c r="E32" s="50" t="str">
        <f t="shared" ref="E32:P32" si="6">IF(E7=0,"-",(E15/E7)*52)</f>
        <v>-</v>
      </c>
      <c r="F32" s="50" t="str">
        <f t="shared" si="6"/>
        <v>-</v>
      </c>
      <c r="G32" s="50" t="str">
        <f t="shared" si="6"/>
        <v>-</v>
      </c>
      <c r="H32" s="50" t="str">
        <f t="shared" si="6"/>
        <v>-</v>
      </c>
      <c r="I32" s="50" t="str">
        <f t="shared" si="6"/>
        <v>-</v>
      </c>
      <c r="J32" s="50" t="str">
        <f t="shared" si="6"/>
        <v>-</v>
      </c>
      <c r="K32" s="50" t="str">
        <f t="shared" si="6"/>
        <v>-</v>
      </c>
      <c r="L32" s="50" t="str">
        <f t="shared" si="6"/>
        <v>-</v>
      </c>
      <c r="M32" s="50" t="str">
        <f t="shared" si="6"/>
        <v>-</v>
      </c>
      <c r="N32" s="50" t="str">
        <f t="shared" si="6"/>
        <v>-</v>
      </c>
      <c r="O32" s="50" t="str">
        <f t="shared" si="6"/>
        <v>-</v>
      </c>
      <c r="P32" s="50" t="str">
        <f t="shared" si="6"/>
        <v>-</v>
      </c>
      <c r="Q32" s="2"/>
      <c r="R32" s="2"/>
    </row>
    <row r="33" spans="2:21" ht="140.25" customHeight="1" x14ac:dyDescent="0.2">
      <c r="B33" s="2"/>
      <c r="C33" s="53" t="s">
        <v>37</v>
      </c>
      <c r="D33" s="11"/>
      <c r="E33" s="17"/>
      <c r="F33" s="17"/>
      <c r="G33" s="17"/>
      <c r="H33" s="17"/>
      <c r="I33" s="17"/>
      <c r="J33" s="17"/>
      <c r="K33" s="17"/>
      <c r="L33" s="17"/>
      <c r="M33" s="17"/>
      <c r="N33" s="17"/>
      <c r="O33" s="17"/>
      <c r="P33" s="17"/>
      <c r="Q33" s="2"/>
      <c r="R33" s="2"/>
    </row>
    <row r="34" spans="2:21" ht="14.1" customHeight="1" x14ac:dyDescent="0.2">
      <c r="B34" s="2"/>
      <c r="C34" s="59"/>
      <c r="D34" s="18"/>
      <c r="E34" s="17"/>
      <c r="F34" s="17"/>
      <c r="G34" s="17"/>
      <c r="H34" s="17"/>
      <c r="I34" s="17"/>
      <c r="J34" s="17"/>
      <c r="K34" s="17"/>
      <c r="L34" s="17"/>
      <c r="M34" s="17"/>
      <c r="N34" s="17"/>
      <c r="O34" s="17"/>
      <c r="P34" s="17"/>
      <c r="Q34" s="2"/>
      <c r="R34" s="2"/>
    </row>
    <row r="35" spans="2:21" ht="14.1" customHeight="1" x14ac:dyDescent="0.2">
      <c r="B35" s="2"/>
      <c r="C35" s="60" t="s">
        <v>14</v>
      </c>
      <c r="D35" s="49"/>
      <c r="E35" s="46" t="str">
        <f t="shared" ref="E35:P35" si="7">IF(E6=0,"-",E12/E6)</f>
        <v>-</v>
      </c>
      <c r="F35" s="47" t="str">
        <f t="shared" si="7"/>
        <v>-</v>
      </c>
      <c r="G35" s="47" t="str">
        <f t="shared" si="7"/>
        <v>-</v>
      </c>
      <c r="H35" s="47" t="str">
        <f t="shared" si="7"/>
        <v>-</v>
      </c>
      <c r="I35" s="47" t="str">
        <f t="shared" si="7"/>
        <v>-</v>
      </c>
      <c r="J35" s="47" t="str">
        <f t="shared" si="7"/>
        <v>-</v>
      </c>
      <c r="K35" s="47" t="str">
        <f t="shared" si="7"/>
        <v>-</v>
      </c>
      <c r="L35" s="47" t="str">
        <f t="shared" si="7"/>
        <v>-</v>
      </c>
      <c r="M35" s="47" t="str">
        <f t="shared" si="7"/>
        <v>-</v>
      </c>
      <c r="N35" s="47" t="str">
        <f t="shared" si="7"/>
        <v>-</v>
      </c>
      <c r="O35" s="47" t="str">
        <f t="shared" si="7"/>
        <v>-</v>
      </c>
      <c r="P35" s="48" t="str">
        <f t="shared" si="7"/>
        <v>-</v>
      </c>
      <c r="Q35" s="2"/>
      <c r="R35" s="2"/>
    </row>
    <row r="36" spans="2:21" ht="120" customHeight="1" x14ac:dyDescent="0.2">
      <c r="B36" s="2"/>
      <c r="C36" s="53" t="s">
        <v>16</v>
      </c>
      <c r="D36" s="11"/>
      <c r="E36" s="11"/>
      <c r="F36" s="11"/>
      <c r="G36" s="11"/>
      <c r="H36" s="11"/>
      <c r="I36" s="11"/>
      <c r="J36" s="11"/>
      <c r="K36" s="11"/>
      <c r="L36" s="11"/>
      <c r="M36" s="11"/>
      <c r="N36" s="11"/>
      <c r="O36" s="11"/>
      <c r="P36" s="11"/>
      <c r="Q36" s="2"/>
      <c r="R36" s="2"/>
    </row>
    <row r="37" spans="2:21" ht="14.4" x14ac:dyDescent="0.2">
      <c r="B37" s="2"/>
      <c r="C37" s="19"/>
      <c r="D37" s="19"/>
      <c r="E37" s="19"/>
      <c r="F37" s="19"/>
      <c r="G37" s="19"/>
      <c r="H37" s="19"/>
      <c r="I37" s="19"/>
      <c r="J37" s="19"/>
      <c r="K37" s="19"/>
      <c r="L37" s="19"/>
      <c r="M37" s="19"/>
      <c r="N37" s="19"/>
      <c r="O37" s="19"/>
      <c r="P37" s="19"/>
      <c r="Q37" s="2"/>
      <c r="R37" s="2"/>
    </row>
    <row r="38" spans="2:21" ht="7.5" customHeight="1" x14ac:dyDescent="0.2">
      <c r="B38" s="2"/>
      <c r="C38" s="4"/>
      <c r="D38" s="4"/>
      <c r="E38" s="5"/>
      <c r="F38" s="6"/>
      <c r="G38" s="6"/>
      <c r="H38" s="6"/>
      <c r="I38" s="6"/>
      <c r="J38" s="6"/>
      <c r="K38" s="6"/>
      <c r="L38" s="6"/>
      <c r="M38" s="6"/>
      <c r="N38" s="6"/>
      <c r="O38" s="6"/>
      <c r="P38" s="6"/>
      <c r="Q38" s="7"/>
      <c r="R38" s="2"/>
      <c r="S38" s="8"/>
      <c r="T38" s="8"/>
      <c r="U38" s="8"/>
    </row>
    <row r="39" spans="2:21" ht="29.25" customHeight="1" x14ac:dyDescent="0.2">
      <c r="B39" s="2"/>
      <c r="C39" s="54" t="s">
        <v>33</v>
      </c>
      <c r="D39" s="54"/>
      <c r="E39" s="54"/>
      <c r="F39" s="54"/>
      <c r="G39" s="54"/>
      <c r="H39" s="54"/>
      <c r="I39" s="54"/>
      <c r="J39" s="54"/>
      <c r="K39" s="54"/>
      <c r="L39" s="54"/>
      <c r="M39" s="54"/>
      <c r="N39" s="54"/>
      <c r="O39" s="54"/>
      <c r="P39" s="54"/>
      <c r="Q39" s="3"/>
      <c r="R39" s="3"/>
      <c r="S39" s="9"/>
      <c r="T39" s="9"/>
      <c r="U39" s="8"/>
    </row>
    <row r="40" spans="2:21" x14ac:dyDescent="0.2">
      <c r="B40" s="2"/>
      <c r="C40" s="2"/>
      <c r="D40" s="2"/>
      <c r="E40" s="2"/>
      <c r="F40" s="2"/>
      <c r="G40" s="2"/>
      <c r="H40" s="2"/>
      <c r="I40" s="2"/>
      <c r="J40" s="2"/>
      <c r="K40" s="2"/>
      <c r="L40" s="2"/>
      <c r="M40" s="2"/>
      <c r="N40" s="2"/>
      <c r="O40" s="2"/>
      <c r="P40" s="2"/>
      <c r="Q40" s="2"/>
      <c r="R40" s="2"/>
      <c r="S40" s="8"/>
      <c r="T40" s="8"/>
      <c r="U40" s="8"/>
    </row>
    <row r="41" spans="2:21" ht="12.75" customHeight="1" x14ac:dyDescent="0.2">
      <c r="B41" s="26"/>
      <c r="C41" s="27"/>
      <c r="D41" s="27"/>
      <c r="E41" s="27"/>
      <c r="F41" s="27"/>
      <c r="G41" s="27"/>
      <c r="H41" s="27"/>
      <c r="I41" s="27"/>
      <c r="J41" s="27"/>
      <c r="K41" s="27"/>
      <c r="L41" s="27"/>
      <c r="M41" s="27"/>
      <c r="N41" s="27"/>
      <c r="O41" s="27"/>
      <c r="P41" s="27"/>
      <c r="Q41" s="26"/>
      <c r="R41" s="26"/>
    </row>
    <row r="42" spans="2:21" x14ac:dyDescent="0.2">
      <c r="B42" s="28"/>
      <c r="C42" s="28"/>
      <c r="D42" s="28"/>
      <c r="E42" s="28"/>
      <c r="F42" s="29"/>
      <c r="G42" s="29"/>
      <c r="H42" s="29"/>
      <c r="I42" s="29"/>
      <c r="J42" s="29"/>
      <c r="K42" s="29"/>
      <c r="L42" s="29"/>
      <c r="M42" s="29"/>
      <c r="N42" s="29"/>
      <c r="O42" s="29"/>
      <c r="P42" s="29"/>
      <c r="Q42" s="29"/>
      <c r="R42" s="28"/>
    </row>
    <row r="43" spans="2:21" x14ac:dyDescent="0.2">
      <c r="B43" s="28"/>
      <c r="C43" s="28"/>
      <c r="D43" s="28"/>
      <c r="E43" s="28"/>
      <c r="F43" s="28"/>
      <c r="G43" s="28"/>
      <c r="H43" s="28"/>
      <c r="I43" s="28"/>
      <c r="J43" s="28"/>
      <c r="K43" s="28"/>
      <c r="L43" s="28"/>
      <c r="M43" s="28"/>
      <c r="N43" s="28"/>
      <c r="O43" s="28"/>
      <c r="P43" s="28"/>
      <c r="Q43" s="28"/>
      <c r="R43" s="28"/>
    </row>
  </sheetData>
  <sheetProtection sheet="1" objects="1" scenarios="1" selectLockedCells="1"/>
  <protectedRanges>
    <protectedRange sqref="E6:P16" name="Range1"/>
  </protectedRanges>
  <mergeCells count="4">
    <mergeCell ref="G3:H3"/>
    <mergeCell ref="N1:O1"/>
    <mergeCell ref="C4:M4"/>
    <mergeCell ref="C39:P39"/>
  </mergeCells>
  <phoneticPr fontId="2" type="noConversion"/>
  <printOptions horizontalCentered="1"/>
  <pageMargins left="0.74803149606299213" right="0.74803149606299213" top="0.98425196850393704" bottom="0.98425196850393704" header="0.51181102362204722" footer="0.51181102362204722"/>
  <pageSetup paperSize="9" scale="2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Calculate</vt:lpstr>
      <vt:lpstr>Calculate!Print_Area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2021-12-09T21:14:11Z</dcterms:created>
  <dcterms:modified xsi:type="dcterms:W3CDTF">2022-06-09T14:09:35Z</dcterms:modified>
</cp:coreProperties>
</file>